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2" windowWidth="20112" windowHeight="7968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22" i="1"/>
  <c r="C25"/>
  <c r="F25" l="1"/>
  <c r="E25"/>
  <c r="D25"/>
  <c r="B25"/>
  <c r="F22"/>
  <c r="F27" s="1"/>
  <c r="E22"/>
  <c r="E27" s="1"/>
  <c r="D22"/>
  <c r="D27" s="1"/>
  <c r="C27"/>
  <c r="B22"/>
  <c r="B27" l="1"/>
</calcChain>
</file>

<file path=xl/sharedStrings.xml><?xml version="1.0" encoding="utf-8"?>
<sst xmlns="http://schemas.openxmlformats.org/spreadsheetml/2006/main" count="60" uniqueCount="55">
  <si>
    <t>Auditee:</t>
  </si>
  <si>
    <t>Reviewed by:</t>
  </si>
  <si>
    <t>Name</t>
  </si>
  <si>
    <t>Rank</t>
  </si>
  <si>
    <t>Date</t>
  </si>
  <si>
    <t>Period end:</t>
  </si>
  <si>
    <t>Prepared by:</t>
  </si>
  <si>
    <t>Rank:</t>
  </si>
  <si>
    <t>Date:</t>
  </si>
  <si>
    <t>Planning Materiality: $</t>
  </si>
  <si>
    <t>Final Materiality: $</t>
  </si>
  <si>
    <t>Reasons for adjusting materiality:</t>
  </si>
  <si>
    <t>Consider the effect which the revised materiality amount has on the sample sizes</t>
  </si>
  <si>
    <t>Disclosure Notes</t>
  </si>
  <si>
    <t>Audit differences arising in the following components ($)</t>
  </si>
  <si>
    <t xml:space="preserve">Description </t>
  </si>
  <si>
    <t>Total of audit differences</t>
  </si>
  <si>
    <t>Adjustments made by audited entity</t>
  </si>
  <si>
    <t>Total of adjustments made by audited entity</t>
  </si>
  <si>
    <t>Total remaining unadjusted audit differences</t>
  </si>
  <si>
    <t>Is the amount quantitatively material? (Yes / No)</t>
  </si>
  <si>
    <t>Is the amount qualitatively material? (Yes / No)</t>
  </si>
  <si>
    <t>Statement of financial position</t>
  </si>
  <si>
    <t>Cash receipts and payments</t>
  </si>
  <si>
    <t>Receipts</t>
  </si>
  <si>
    <t>Payments</t>
  </si>
  <si>
    <t>AS 5. AUDIT DIFFERENCES</t>
  </si>
  <si>
    <t>The final materiality is slightly smaller than the original figure calculated. As it is only a very small decrease the samples selected based on the planning materiality are considered to be appropriate.</t>
  </si>
  <si>
    <t>Misclassification of revenue</t>
  </si>
  <si>
    <t>No</t>
  </si>
  <si>
    <t xml:space="preserve">  No</t>
  </si>
  <si>
    <t>Income not recorded in the ledger</t>
  </si>
  <si>
    <t>Inaccurate recording of revenue</t>
  </si>
  <si>
    <t>No supporting documentation</t>
  </si>
  <si>
    <t>Ministry of Education</t>
  </si>
  <si>
    <t>31 June 2xx1</t>
  </si>
  <si>
    <t>Level 1</t>
  </si>
  <si>
    <t>E Solangani</t>
  </si>
  <si>
    <t>Audit manager</t>
  </si>
  <si>
    <t>E Tiluna</t>
  </si>
  <si>
    <t>Level 2</t>
  </si>
  <si>
    <t>Team leader</t>
  </si>
  <si>
    <t>Level 3</t>
  </si>
  <si>
    <t>15-11-2xx1</t>
  </si>
  <si>
    <t>20-11-2xx1</t>
  </si>
  <si>
    <t>E Boshuma</t>
  </si>
  <si>
    <t xml:space="preserve">Audit director </t>
  </si>
  <si>
    <t>12-11-2xx1</t>
  </si>
  <si>
    <t xml:space="preserve">Qualitative audit findings without financial impact </t>
  </si>
  <si>
    <t xml:space="preserve">State the impact of audit findings on the audit opinion </t>
  </si>
  <si>
    <t>The overall internal control environment of the Ministry has been found to have weaknesses</t>
  </si>
  <si>
    <t xml:space="preserve">The draft IT policy of the Ministry did not make adequate provisions to cover all relevant areas of risk.  </t>
  </si>
  <si>
    <t>Weaknesses in the internal audit unit.</t>
  </si>
  <si>
    <t xml:space="preserve">Internal control weaknesses relating to other revenue, including lack of reconciliations, completing  </t>
  </si>
  <si>
    <t>Control weaknesses  / compliance issues will be included under 'other matters' in the audit report</t>
  </si>
</sst>
</file>

<file path=xl/styles.xml><?xml version="1.0" encoding="utf-8"?>
<styleSheet xmlns="http://schemas.openxmlformats.org/spreadsheetml/2006/main">
  <numFmts count="1">
    <numFmt numFmtId="164" formatCode="#,##0.000_);\(#,##0.000\)"/>
  </numFmts>
  <fonts count="1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2"/>
      <color rgb="FFFF000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4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1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15" fontId="4" fillId="0" borderId="0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2" fillId="0" borderId="14" xfId="1" applyFont="1" applyBorder="1"/>
    <xf numFmtId="0" fontId="3" fillId="0" borderId="16" xfId="1" applyFont="1" applyBorder="1"/>
    <xf numFmtId="0" fontId="3" fillId="0" borderId="15" xfId="0" applyFont="1" applyBorder="1"/>
    <xf numFmtId="0" fontId="5" fillId="0" borderId="17" xfId="0" applyFont="1" applyBorder="1" applyAlignment="1"/>
    <xf numFmtId="0" fontId="4" fillId="0" borderId="13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0" fontId="5" fillId="0" borderId="13" xfId="0" applyFont="1" applyBorder="1" applyAlignment="1">
      <alignment horizontal="left" wrapText="1"/>
    </xf>
    <xf numFmtId="0" fontId="5" fillId="0" borderId="13" xfId="0" applyFont="1" applyBorder="1" applyAlignment="1">
      <alignment wrapText="1"/>
    </xf>
    <xf numFmtId="0" fontId="3" fillId="0" borderId="0" xfId="0" applyFont="1" applyAlignment="1">
      <alignment wrapText="1"/>
    </xf>
    <xf numFmtId="0" fontId="5" fillId="0" borderId="10" xfId="0" applyFont="1" applyBorder="1" applyAlignment="1">
      <alignment horizontal="center" wrapText="1"/>
    </xf>
    <xf numFmtId="0" fontId="3" fillId="0" borderId="0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3" fontId="5" fillId="2" borderId="1" xfId="0" applyNumberFormat="1" applyFont="1" applyFill="1" applyBorder="1"/>
    <xf numFmtId="0" fontId="5" fillId="0" borderId="10" xfId="0" applyFont="1" applyBorder="1"/>
    <xf numFmtId="0" fontId="5" fillId="0" borderId="1" xfId="0" applyFont="1" applyBorder="1" applyAlignment="1"/>
    <xf numFmtId="0" fontId="5" fillId="0" borderId="1" xfId="0" applyFont="1" applyBorder="1"/>
    <xf numFmtId="0" fontId="4" fillId="0" borderId="1" xfId="0" applyFont="1" applyBorder="1" applyAlignment="1">
      <alignment wrapText="1"/>
    </xf>
    <xf numFmtId="0" fontId="5" fillId="2" borderId="1" xfId="0" applyFont="1" applyFill="1" applyBorder="1"/>
    <xf numFmtId="0" fontId="5" fillId="0" borderId="1" xfId="0" applyFont="1" applyBorder="1" applyAlignment="1">
      <alignment wrapText="1"/>
    </xf>
    <xf numFmtId="0" fontId="5" fillId="2" borderId="17" xfId="0" applyFont="1" applyFill="1" applyBorder="1"/>
    <xf numFmtId="0" fontId="2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3" fontId="5" fillId="0" borderId="1" xfId="0" applyNumberFormat="1" applyFont="1" applyBorder="1" applyAlignment="1">
      <alignment horizontal="center" wrapText="1"/>
    </xf>
    <xf numFmtId="0" fontId="3" fillId="0" borderId="0" xfId="0" applyFont="1" applyAlignment="1"/>
    <xf numFmtId="164" fontId="3" fillId="0" borderId="0" xfId="0" applyNumberFormat="1" applyFont="1"/>
    <xf numFmtId="0" fontId="5" fillId="0" borderId="1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3" fillId="0" borderId="0" xfId="0" applyFont="1" applyBorder="1"/>
    <xf numFmtId="2" fontId="5" fillId="0" borderId="13" xfId="0" applyNumberFormat="1" applyFont="1" applyBorder="1" applyAlignment="1">
      <alignment horizontal="right" wrapText="1"/>
    </xf>
    <xf numFmtId="2" fontId="5" fillId="0" borderId="16" xfId="0" applyNumberFormat="1" applyFont="1" applyBorder="1" applyAlignment="1">
      <alignment horizontal="right" wrapText="1"/>
    </xf>
    <xf numFmtId="2" fontId="5" fillId="0" borderId="13" xfId="0" applyNumberFormat="1" applyFont="1" applyBorder="1" applyAlignment="1">
      <alignment wrapText="1"/>
    </xf>
    <xf numFmtId="2" fontId="5" fillId="0" borderId="16" xfId="0" applyNumberFormat="1" applyFont="1" applyBorder="1" applyAlignment="1">
      <alignment wrapText="1"/>
    </xf>
    <xf numFmtId="2" fontId="5" fillId="0" borderId="10" xfId="0" applyNumberFormat="1" applyFont="1" applyBorder="1" applyAlignment="1">
      <alignment horizontal="right" wrapText="1"/>
    </xf>
    <xf numFmtId="2" fontId="5" fillId="0" borderId="17" xfId="0" applyNumberFormat="1" applyFont="1" applyBorder="1" applyAlignment="1">
      <alignment horizontal="center" wrapText="1"/>
    </xf>
    <xf numFmtId="2" fontId="5" fillId="0" borderId="0" xfId="0" applyNumberFormat="1" applyFont="1" applyBorder="1" applyAlignment="1">
      <alignment horizontal="center" wrapText="1"/>
    </xf>
    <xf numFmtId="2" fontId="5" fillId="2" borderId="2" xfId="0" applyNumberFormat="1" applyFont="1" applyFill="1" applyBorder="1"/>
    <xf numFmtId="2" fontId="5" fillId="0" borderId="8" xfId="0" applyNumberFormat="1" applyFont="1" applyBorder="1"/>
    <xf numFmtId="2" fontId="5" fillId="0" borderId="10" xfId="0" applyNumberFormat="1" applyFont="1" applyBorder="1"/>
    <xf numFmtId="2" fontId="5" fillId="0" borderId="0" xfId="0" applyNumberFormat="1" applyFont="1" applyBorder="1"/>
    <xf numFmtId="2" fontId="5" fillId="0" borderId="1" xfId="0" applyNumberFormat="1" applyFont="1" applyBorder="1"/>
    <xf numFmtId="2" fontId="5" fillId="2" borderId="1" xfId="0" applyNumberFormat="1" applyFont="1" applyFill="1" applyBorder="1"/>
    <xf numFmtId="2" fontId="5" fillId="2" borderId="11" xfId="0" applyNumberFormat="1" applyFont="1" applyFill="1" applyBorder="1"/>
    <xf numFmtId="2" fontId="5" fillId="0" borderId="14" xfId="0" applyNumberFormat="1" applyFont="1" applyBorder="1" applyAlignment="1">
      <alignment horizontal="right" wrapText="1"/>
    </xf>
    <xf numFmtId="2" fontId="5" fillId="0" borderId="8" xfId="0" applyNumberFormat="1" applyFont="1" applyBorder="1" applyAlignment="1">
      <alignment horizontal="right" wrapText="1"/>
    </xf>
    <xf numFmtId="0" fontId="6" fillId="0" borderId="13" xfId="0" applyFont="1" applyBorder="1" applyAlignment="1">
      <alignment horizontal="center" wrapText="1"/>
    </xf>
    <xf numFmtId="0" fontId="6" fillId="0" borderId="16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quotePrefix="1" applyFont="1" applyBorder="1" applyAlignment="1">
      <alignment horizontal="center" wrapText="1"/>
    </xf>
    <xf numFmtId="0" fontId="8" fillId="0" borderId="0" xfId="0" applyFont="1"/>
    <xf numFmtId="0" fontId="5" fillId="0" borderId="2" xfId="0" applyFont="1" applyBorder="1" applyAlignment="1">
      <alignment horizontal="center" wrapText="1"/>
    </xf>
    <xf numFmtId="0" fontId="5" fillId="0" borderId="17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4" fontId="5" fillId="0" borderId="13" xfId="0" applyNumberFormat="1" applyFont="1" applyBorder="1"/>
    <xf numFmtId="0" fontId="5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top" wrapText="1"/>
    </xf>
    <xf numFmtId="0" fontId="4" fillId="0" borderId="17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5" fillId="0" borderId="1" xfId="1" applyFont="1" applyBorder="1" applyAlignment="1">
      <alignment wrapText="1"/>
    </xf>
    <xf numFmtId="0" fontId="7" fillId="0" borderId="1" xfId="0" applyFont="1" applyBorder="1" applyAlignment="1">
      <alignment wrapText="1"/>
    </xf>
    <xf numFmtId="15" fontId="4" fillId="0" borderId="2" xfId="0" applyNumberFormat="1" applyFont="1" applyBorder="1" applyAlignment="1">
      <alignment horizontal="center"/>
    </xf>
    <xf numFmtId="15" fontId="4" fillId="0" borderId="3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" fontId="4" fillId="0" borderId="6" xfId="0" applyNumberFormat="1" applyFont="1" applyBorder="1" applyAlignment="1">
      <alignment horizontal="center"/>
    </xf>
    <xf numFmtId="4" fontId="4" fillId="0" borderId="7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15" fontId="4" fillId="0" borderId="11" xfId="0" applyNumberFormat="1" applyFont="1" applyBorder="1" applyAlignment="1">
      <alignment horizontal="center" wrapText="1"/>
    </xf>
    <xf numFmtId="15" fontId="4" fillId="0" borderId="12" xfId="0" applyNumberFormat="1" applyFont="1" applyBorder="1" applyAlignment="1">
      <alignment horizontal="center" wrapText="1"/>
    </xf>
    <xf numFmtId="15" fontId="4" fillId="0" borderId="14" xfId="0" applyNumberFormat="1" applyFont="1" applyBorder="1" applyAlignment="1">
      <alignment horizontal="center" wrapText="1"/>
    </xf>
    <xf numFmtId="15" fontId="4" fillId="0" borderId="15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4" fillId="0" borderId="17" xfId="0" applyFont="1" applyBorder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</cellXfs>
  <cellStyles count="2">
    <cellStyle name="Normal" xfId="0" builtinId="0"/>
    <cellStyle name="Normal_WP_08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3</xdr:col>
      <xdr:colOff>1152525</xdr:colOff>
      <xdr:row>7</xdr:row>
      <xdr:rowOff>9525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90525"/>
          <a:ext cx="6953250" cy="9620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64"/>
  <sheetViews>
    <sheetView showGridLines="0" tabSelected="1" view="pageLayout" topLeftCell="A28" zoomScaleNormal="100" zoomScaleSheetLayoutView="110" workbookViewId="0">
      <selection activeCell="B34" sqref="B34"/>
    </sheetView>
  </sheetViews>
  <sheetFormatPr defaultColWidth="22.6640625" defaultRowHeight="15"/>
  <cols>
    <col min="1" max="1" width="26.88671875" style="37" customWidth="1"/>
    <col min="2" max="2" width="29" style="2" customWidth="1"/>
    <col min="3" max="3" width="30.6640625" style="2" customWidth="1"/>
    <col min="4" max="16384" width="22.6640625" style="2"/>
  </cols>
  <sheetData>
    <row r="1" spans="1:7" ht="15.6">
      <c r="A1" s="1" t="s">
        <v>26</v>
      </c>
    </row>
    <row r="2" spans="1:7">
      <c r="A2" s="41"/>
      <c r="B2" s="3"/>
      <c r="C2" s="3"/>
      <c r="D2" s="3"/>
      <c r="E2" s="3"/>
    </row>
    <row r="3" spans="1:7">
      <c r="A3" s="6"/>
      <c r="B3" s="40"/>
      <c r="C3" s="6"/>
      <c r="D3" s="6"/>
      <c r="E3" s="6"/>
      <c r="F3" s="6"/>
      <c r="G3" s="41"/>
    </row>
    <row r="4" spans="1:7">
      <c r="A4" s="6"/>
      <c r="B4" s="7"/>
      <c r="C4" s="6"/>
      <c r="D4" s="6"/>
      <c r="E4" s="6"/>
      <c r="F4" s="7"/>
      <c r="G4" s="41"/>
    </row>
    <row r="5" spans="1:7">
      <c r="A5" s="6"/>
      <c r="B5" s="6"/>
      <c r="C5" s="6"/>
      <c r="D5" s="6"/>
      <c r="E5" s="6"/>
      <c r="F5" s="6"/>
      <c r="G5" s="41"/>
    </row>
    <row r="6" spans="1:7">
      <c r="A6" s="6"/>
      <c r="B6" s="6"/>
      <c r="C6" s="6"/>
      <c r="D6" s="6"/>
      <c r="E6" s="6"/>
      <c r="F6" s="6"/>
      <c r="G6" s="41"/>
    </row>
    <row r="7" spans="1:7">
      <c r="A7" s="6"/>
      <c r="B7" s="6"/>
      <c r="C7" s="6"/>
      <c r="D7" s="6"/>
      <c r="E7" s="6"/>
      <c r="F7" s="6"/>
      <c r="G7" s="41"/>
    </row>
    <row r="8" spans="1:7">
      <c r="A8" s="6"/>
      <c r="B8" s="7"/>
      <c r="C8" s="6"/>
      <c r="D8" s="6"/>
      <c r="E8" s="6"/>
      <c r="F8" s="6"/>
      <c r="G8" s="41"/>
    </row>
    <row r="9" spans="1:7">
      <c r="A9" s="6"/>
      <c r="B9" s="7"/>
      <c r="C9" s="6"/>
      <c r="D9" s="6"/>
      <c r="E9" s="6"/>
      <c r="F9" s="6"/>
    </row>
    <row r="10" spans="1:7">
      <c r="A10" s="4" t="s">
        <v>9</v>
      </c>
      <c r="B10" s="78" t="s">
        <v>10</v>
      </c>
      <c r="C10" s="79"/>
      <c r="D10" s="80" t="s">
        <v>11</v>
      </c>
      <c r="E10" s="81"/>
      <c r="F10" s="82"/>
    </row>
    <row r="11" spans="1:7" ht="15.6" thickBot="1">
      <c r="A11" s="8">
        <v>2618.75</v>
      </c>
      <c r="B11" s="83">
        <v>2540.88</v>
      </c>
      <c r="C11" s="84"/>
      <c r="D11" s="85"/>
      <c r="E11" s="86"/>
      <c r="F11" s="87"/>
    </row>
    <row r="12" spans="1:7">
      <c r="A12" s="9"/>
      <c r="B12" s="91" t="s">
        <v>12</v>
      </c>
      <c r="C12" s="92"/>
      <c r="D12" s="85"/>
      <c r="E12" s="86"/>
      <c r="F12" s="87"/>
    </row>
    <row r="13" spans="1:7">
      <c r="A13" s="10"/>
      <c r="B13" s="93"/>
      <c r="C13" s="94"/>
      <c r="D13" s="88"/>
      <c r="E13" s="89"/>
      <c r="F13" s="90"/>
    </row>
    <row r="14" spans="1:7" ht="48" customHeight="1">
      <c r="A14" s="11"/>
      <c r="B14" s="76" t="s">
        <v>27</v>
      </c>
      <c r="C14" s="77"/>
      <c r="D14" s="12"/>
      <c r="E14" s="12"/>
      <c r="F14" s="13"/>
    </row>
    <row r="15" spans="1:7">
      <c r="A15" s="14"/>
      <c r="B15" s="95" t="s">
        <v>23</v>
      </c>
      <c r="C15" s="96"/>
      <c r="D15" s="80" t="s">
        <v>22</v>
      </c>
      <c r="E15" s="97"/>
      <c r="F15" s="98" t="s">
        <v>13</v>
      </c>
    </row>
    <row r="16" spans="1:7" ht="30" customHeight="1">
      <c r="A16" s="14"/>
      <c r="B16" s="101" t="s">
        <v>14</v>
      </c>
      <c r="C16" s="102"/>
      <c r="D16" s="101" t="s">
        <v>14</v>
      </c>
      <c r="E16" s="103"/>
      <c r="F16" s="99"/>
    </row>
    <row r="17" spans="1:26" s="17" customFormat="1" ht="15.6">
      <c r="A17" s="15" t="s">
        <v>15</v>
      </c>
      <c r="B17" s="5" t="s">
        <v>24</v>
      </c>
      <c r="C17" s="5" t="s">
        <v>25</v>
      </c>
      <c r="D17" s="16"/>
      <c r="E17" s="16"/>
      <c r="F17" s="100"/>
    </row>
    <row r="18" spans="1:26" s="17" customFormat="1" ht="15.6">
      <c r="A18" s="18" t="s">
        <v>33</v>
      </c>
      <c r="B18" s="43"/>
      <c r="C18" s="69">
        <v>-283.58364</v>
      </c>
      <c r="D18" s="58"/>
      <c r="E18" s="59"/>
      <c r="F18" s="10"/>
    </row>
    <row r="19" spans="1:26" s="17" customFormat="1" ht="26.4">
      <c r="A19" s="19" t="s">
        <v>31</v>
      </c>
      <c r="B19" s="43">
        <v>-107.02</v>
      </c>
      <c r="C19" s="42"/>
      <c r="D19" s="42"/>
      <c r="E19" s="43"/>
      <c r="F19" s="10"/>
    </row>
    <row r="20" spans="1:26" s="21" customFormat="1" ht="26.4">
      <c r="A20" s="19" t="s">
        <v>32</v>
      </c>
      <c r="B20" s="56">
        <v>-54</v>
      </c>
      <c r="C20" s="42"/>
      <c r="D20" s="44"/>
      <c r="E20" s="45"/>
      <c r="F20" s="20"/>
      <c r="G20" s="17"/>
    </row>
    <row r="21" spans="1:26" s="21" customFormat="1">
      <c r="A21" s="19" t="s">
        <v>28</v>
      </c>
      <c r="B21" s="57"/>
      <c r="C21" s="46"/>
      <c r="D21" s="47"/>
      <c r="E21" s="48"/>
      <c r="F21" s="22"/>
      <c r="G21" s="23"/>
    </row>
    <row r="22" spans="1:26">
      <c r="A22" s="24" t="s">
        <v>16</v>
      </c>
      <c r="B22" s="49">
        <f>SUM(B19:B21)</f>
        <v>-161.01999999999998</v>
      </c>
      <c r="C22" s="49">
        <f>SUM(C18:C21)</f>
        <v>-283.58364</v>
      </c>
      <c r="D22" s="49">
        <f>SUM(D19:D21)</f>
        <v>0</v>
      </c>
      <c r="E22" s="49">
        <f>SUM(E19:E21)</f>
        <v>0</v>
      </c>
      <c r="F22" s="25">
        <f>SUM(F21:F21)</f>
        <v>0</v>
      </c>
    </row>
    <row r="23" spans="1:26" ht="26.4">
      <c r="A23" s="24" t="s">
        <v>17</v>
      </c>
      <c r="B23" s="50">
        <v>0</v>
      </c>
      <c r="C23" s="51">
        <v>0</v>
      </c>
      <c r="D23" s="51"/>
      <c r="E23" s="52"/>
      <c r="F23" s="26"/>
    </row>
    <row r="24" spans="1:26">
      <c r="A24" s="27"/>
      <c r="B24" s="53"/>
      <c r="C24" s="53"/>
      <c r="D24" s="53"/>
      <c r="E24" s="53"/>
      <c r="F24" s="28"/>
    </row>
    <row r="25" spans="1:26" ht="26.4">
      <c r="A25" s="29" t="s">
        <v>18</v>
      </c>
      <c r="B25" s="54">
        <f>SUM(B23:B24)</f>
        <v>0</v>
      </c>
      <c r="C25" s="54">
        <f>SUM(C23:C24)</f>
        <v>0</v>
      </c>
      <c r="D25" s="54">
        <f>SUM(D23:D24)</f>
        <v>0</v>
      </c>
      <c r="E25" s="54">
        <f>SUM(E23:E24)</f>
        <v>0</v>
      </c>
      <c r="F25" s="30">
        <f>SUM(F23:F24)</f>
        <v>0</v>
      </c>
    </row>
    <row r="26" spans="1:26">
      <c r="A26" s="31"/>
      <c r="B26" s="53"/>
      <c r="C26" s="53"/>
      <c r="D26" s="53"/>
      <c r="E26" s="53"/>
      <c r="F26" s="28"/>
    </row>
    <row r="27" spans="1:26" s="33" customFormat="1" ht="27">
      <c r="A27" s="29" t="s">
        <v>19</v>
      </c>
      <c r="B27" s="55">
        <f>B22-B25</f>
        <v>-161.01999999999998</v>
      </c>
      <c r="C27" s="55">
        <f>C22-C25</f>
        <v>-283.58364</v>
      </c>
      <c r="D27" s="55">
        <f>D22-D25</f>
        <v>0</v>
      </c>
      <c r="E27" s="55">
        <f>E22-E25</f>
        <v>0</v>
      </c>
      <c r="F27" s="32">
        <f>F22-F25</f>
        <v>0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s="33" customFormat="1" ht="27">
      <c r="A28" s="29" t="s">
        <v>20</v>
      </c>
      <c r="B28" s="60" t="s">
        <v>29</v>
      </c>
      <c r="C28" s="60" t="s">
        <v>29</v>
      </c>
      <c r="D28" s="34"/>
      <c r="E28" s="34"/>
      <c r="F28" s="28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s="33" customFormat="1" ht="27">
      <c r="A29" s="73" t="s">
        <v>21</v>
      </c>
      <c r="B29" s="61" t="s">
        <v>30</v>
      </c>
      <c r="C29" s="61" t="s">
        <v>30</v>
      </c>
      <c r="D29" s="35"/>
      <c r="E29" s="35"/>
      <c r="F29" s="28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s="33" customFormat="1" ht="27">
      <c r="A30" s="74" t="s">
        <v>48</v>
      </c>
      <c r="B30" s="71"/>
      <c r="C30" s="61"/>
      <c r="D30" s="70"/>
      <c r="E30" s="70"/>
      <c r="F30" s="28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s="33" customFormat="1" ht="44.4" customHeight="1">
      <c r="A31" s="75" t="s">
        <v>50</v>
      </c>
      <c r="B31" s="71"/>
      <c r="C31" s="61"/>
      <c r="D31" s="70"/>
      <c r="E31" s="70"/>
      <c r="F31" s="28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s="33" customFormat="1" ht="58.2" customHeight="1">
      <c r="A32" s="31" t="s">
        <v>51</v>
      </c>
      <c r="B32" s="71"/>
      <c r="C32" s="61"/>
      <c r="D32" s="70"/>
      <c r="E32" s="70"/>
      <c r="F32" s="28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s="33" customFormat="1" ht="29.4" customHeight="1">
      <c r="A33" s="31" t="s">
        <v>52</v>
      </c>
      <c r="B33" s="71"/>
      <c r="C33" s="61"/>
      <c r="D33" s="70"/>
      <c r="E33" s="70"/>
      <c r="F33" s="28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s="33" customFormat="1" ht="53.4">
      <c r="A34" s="75" t="s">
        <v>53</v>
      </c>
      <c r="B34" s="71"/>
      <c r="C34" s="61"/>
      <c r="D34" s="70"/>
      <c r="E34" s="70"/>
      <c r="F34" s="28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s="33" customFormat="1" ht="39.6">
      <c r="A35" s="74" t="s">
        <v>49</v>
      </c>
      <c r="B35" s="72" t="s">
        <v>54</v>
      </c>
      <c r="C35" s="62" t="s">
        <v>54</v>
      </c>
      <c r="D35" s="36"/>
      <c r="E35" s="36"/>
      <c r="F35" s="28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>
      <c r="A36" s="2"/>
    </row>
    <row r="37" spans="1:26">
      <c r="A37" s="2"/>
    </row>
    <row r="38" spans="1:26">
      <c r="A38" s="2"/>
    </row>
    <row r="39" spans="1:26">
      <c r="A39" s="2"/>
    </row>
    <row r="40" spans="1:26">
      <c r="A40" s="2"/>
    </row>
    <row r="41" spans="1:26">
      <c r="A41" s="2"/>
    </row>
    <row r="42" spans="1:26">
      <c r="A42" s="2"/>
    </row>
    <row r="43" spans="1:26">
      <c r="A43" s="2"/>
    </row>
    <row r="44" spans="1:26">
      <c r="A44" s="2"/>
    </row>
    <row r="45" spans="1:26">
      <c r="A45" s="2"/>
    </row>
    <row r="46" spans="1:26">
      <c r="A46" s="2"/>
    </row>
    <row r="47" spans="1:26">
      <c r="A47" s="2"/>
    </row>
    <row r="48" spans="1:26">
      <c r="A48" s="2"/>
    </row>
    <row r="49" spans="1:5">
      <c r="A49" s="2"/>
    </row>
    <row r="50" spans="1:5">
      <c r="A50" s="2"/>
    </row>
    <row r="51" spans="1:5">
      <c r="A51" s="2"/>
    </row>
    <row r="52" spans="1:5">
      <c r="A52" s="2"/>
    </row>
    <row r="53" spans="1:5">
      <c r="A53" s="2"/>
    </row>
    <row r="54" spans="1:5">
      <c r="A54" s="2"/>
    </row>
    <row r="55" spans="1:5">
      <c r="A55" s="2"/>
    </row>
    <row r="56" spans="1:5">
      <c r="A56" s="2"/>
    </row>
    <row r="57" spans="1:5">
      <c r="A57" s="2"/>
    </row>
    <row r="58" spans="1:5">
      <c r="A58" s="2"/>
    </row>
    <row r="59" spans="1:5">
      <c r="A59" s="2"/>
    </row>
    <row r="60" spans="1:5">
      <c r="A60" s="2"/>
    </row>
    <row r="61" spans="1:5">
      <c r="A61" s="2"/>
    </row>
    <row r="64" spans="1:5">
      <c r="D64" s="38"/>
      <c r="E64" s="38"/>
    </row>
  </sheetData>
  <mergeCells count="11">
    <mergeCell ref="B15:C15"/>
    <mergeCell ref="D15:E15"/>
    <mergeCell ref="F15:F17"/>
    <mergeCell ref="B16:C16"/>
    <mergeCell ref="D16:E16"/>
    <mergeCell ref="B14:C14"/>
    <mergeCell ref="B10:C10"/>
    <mergeCell ref="D10:F10"/>
    <mergeCell ref="B11:C11"/>
    <mergeCell ref="D11:F13"/>
    <mergeCell ref="B12:C13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  <headerFooter>
    <oddHeader>&amp;R&amp;"-,Bold"MODEL AUDIT FILE 2013 
AS 5. AUDIT DIFFERENCES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>
      <selection activeCell="A26" sqref="A26"/>
    </sheetView>
  </sheetViews>
  <sheetFormatPr defaultRowHeight="14.4"/>
  <cols>
    <col min="3" max="3" width="20.6640625" customWidth="1"/>
    <col min="4" max="4" width="17.5546875" customWidth="1"/>
    <col min="5" max="5" width="16.109375" customWidth="1"/>
    <col min="6" max="6" width="16" customWidth="1"/>
    <col min="7" max="7" width="15.44140625" customWidth="1"/>
  </cols>
  <sheetData>
    <row r="1" spans="1:7">
      <c r="A1" s="95" t="s">
        <v>0</v>
      </c>
      <c r="B1" s="95"/>
      <c r="C1" s="5" t="s">
        <v>34</v>
      </c>
      <c r="D1" s="5" t="s">
        <v>1</v>
      </c>
      <c r="E1" s="5" t="s">
        <v>2</v>
      </c>
      <c r="F1" s="5" t="s">
        <v>3</v>
      </c>
      <c r="G1" s="5" t="s">
        <v>4</v>
      </c>
    </row>
    <row r="2" spans="1:7">
      <c r="A2" s="96" t="s">
        <v>5</v>
      </c>
      <c r="B2" s="96"/>
      <c r="C2" s="35" t="s">
        <v>35</v>
      </c>
      <c r="D2" s="35" t="s">
        <v>36</v>
      </c>
      <c r="E2" s="66" t="s">
        <v>37</v>
      </c>
      <c r="F2" s="35" t="s">
        <v>38</v>
      </c>
      <c r="G2" s="39" t="s">
        <v>43</v>
      </c>
    </row>
    <row r="3" spans="1:7">
      <c r="A3" s="96" t="s">
        <v>6</v>
      </c>
      <c r="B3" s="96"/>
      <c r="C3" s="35" t="s">
        <v>39</v>
      </c>
      <c r="D3" s="65" t="s">
        <v>40</v>
      </c>
      <c r="E3" s="67" t="s">
        <v>45</v>
      </c>
      <c r="F3" s="68" t="s">
        <v>46</v>
      </c>
      <c r="G3" s="63" t="s">
        <v>44</v>
      </c>
    </row>
    <row r="4" spans="1:7">
      <c r="A4" s="96" t="s">
        <v>7</v>
      </c>
      <c r="B4" s="96"/>
      <c r="C4" s="35" t="s">
        <v>41</v>
      </c>
      <c r="D4" s="35" t="s">
        <v>42</v>
      </c>
      <c r="E4" s="64"/>
      <c r="F4" s="35"/>
      <c r="G4" s="35"/>
    </row>
    <row r="5" spans="1:7">
      <c r="A5" s="96" t="s">
        <v>8</v>
      </c>
      <c r="B5" s="96"/>
      <c r="C5" s="63" t="s">
        <v>47</v>
      </c>
      <c r="D5" s="35" t="s">
        <v>8</v>
      </c>
      <c r="E5" s="35"/>
      <c r="F5" s="35"/>
      <c r="G5" s="35"/>
    </row>
  </sheetData>
  <mergeCells count="5">
    <mergeCell ref="A1:B1"/>
    <mergeCell ref="A2:B2"/>
    <mergeCell ref="A3:B3"/>
    <mergeCell ref="A4:B4"/>
    <mergeCell ref="A5:B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Eszter</dc:creator>
  <cp:lastModifiedBy>EszterRapanos</cp:lastModifiedBy>
  <cp:lastPrinted>2011-04-08T11:49:34Z</cp:lastPrinted>
  <dcterms:created xsi:type="dcterms:W3CDTF">2011-04-08T10:16:33Z</dcterms:created>
  <dcterms:modified xsi:type="dcterms:W3CDTF">2013-11-25T13:15:05Z</dcterms:modified>
</cp:coreProperties>
</file>